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O USAR" sheetId="1" state="visible" r:id="rId1"/>
    <sheet name="MERCADO" sheetId="2" state="visible" r:id="rId2"/>
    <sheet name="CONCORRENTES" sheetId="3" state="visible" r:id="rId3"/>
    <sheet name="SEU LUGAR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R$ #,##0"/>
    <numFmt numFmtId="165" formatCode="0.0%"/>
  </numFmts>
  <fonts count="10">
    <font>
      <name val="Calibri"/>
      <family val="2"/>
      <color theme="1"/>
      <sz val="11"/>
      <scheme val="minor"/>
    </font>
    <font>
      <b val="1"/>
      <color rgb="001F3A5F"/>
      <sz val="16"/>
    </font>
    <font>
      <color rgb="00595959"/>
      <sz val="9"/>
    </font>
    <font>
      <b val="1"/>
      <color rgb="00FFFFFF"/>
      <sz val="10"/>
    </font>
    <font>
      <sz val="10"/>
    </font>
    <font>
      <color rgb="00808080"/>
      <sz val="9"/>
    </font>
    <font>
      <b val="1"/>
      <sz val="10"/>
    </font>
    <font>
      <b val="1"/>
      <color rgb="001F3A5F"/>
      <sz val="10"/>
    </font>
    <font>
      <b val="1"/>
      <color rgb="001F3A5F"/>
      <sz val="11"/>
    </font>
    <font>
      <b val="1"/>
      <color rgb="00FFFFFF"/>
      <sz val="9"/>
    </font>
  </fonts>
  <fills count="5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FF6CC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0" pivotButton="0" quotePrefix="0" xfId="0"/>
    <xf numFmtId="0" fontId="4" fillId="0" borderId="0" pivotButton="0" quotePrefix="0" xfId="0"/>
    <xf numFmtId="0" fontId="2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164" fontId="0" fillId="3" borderId="1" pivotButton="0" quotePrefix="0" xfId="0"/>
    <xf numFmtId="0" fontId="2" fillId="0" borderId="0" applyAlignment="1" pivotButton="0" quotePrefix="0" xfId="0">
      <alignment vertical="center" wrapText="1"/>
    </xf>
    <xf numFmtId="0" fontId="0" fillId="3" borderId="1" pivotButton="0" quotePrefix="0" xfId="0"/>
    <xf numFmtId="165" fontId="0" fillId="3" borderId="1" pivotButton="0" quotePrefix="0" xfId="0"/>
    <xf numFmtId="0" fontId="7" fillId="0" borderId="0" pivotButton="0" quotePrefix="0" xfId="0"/>
    <xf numFmtId="164" fontId="8" fillId="4" borderId="1" pivotButton="0" quotePrefix="0" xfId="0"/>
    <xf numFmtId="0" fontId="8" fillId="4" borderId="1" pivotButton="0" quotePrefix="0" xfId="0"/>
    <xf numFmtId="0" fontId="9" fillId="2" borderId="0" applyAlignment="1" pivotButton="0" quotePrefix="0" xfId="0">
      <alignment vertical="center" wrapText="1"/>
    </xf>
    <xf numFmtId="0" fontId="0" fillId="3" borderId="1" applyAlignment="1" pivotButton="0" quotePrefix="0" xfId="0">
      <alignment vertical="top" wrapText="1"/>
    </xf>
    <xf numFmtId="164" fontId="5" fillId="4" borderId="1" pivotButton="0" quotePrefix="0" xfId="0"/>
    <xf numFmtId="3" fontId="8" fillId="4" borderId="1" pivotButton="0" quotePrefix="0" xfId="0"/>
    <xf numFmtId="165" fontId="8" fillId="4" borderId="1" pivotButton="0" quotePrefix="0" xfId="0"/>
    <xf numFmtId="0" fontId="2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6"/>
  <sheetViews>
    <sheetView workbookViewId="0">
      <selection activeCell="A1" sqref="A1"/>
    </sheetView>
  </sheetViews>
  <sheetFormatPr baseColWidth="8" defaultRowHeight="15"/>
  <cols>
    <col width="118" customWidth="1" min="1" max="1"/>
  </cols>
  <sheetData>
    <row r="1">
      <c r="A1" s="1" t="inlineStr">
        <is>
          <t>O mapa dos concorrentes (Ferramenta 3)</t>
        </is>
      </c>
    </row>
    <row r="2">
      <c r="A2" s="2" t="inlineStr">
        <is>
          <t>Criar uma empresa do zero · para quem ainda não abriu a empresa</t>
        </is>
      </c>
    </row>
    <row r="4">
      <c r="A4" s="3" t="inlineStr">
        <is>
          <t>O que esta planilha responde</t>
        </is>
      </c>
    </row>
    <row r="6">
      <c r="A6" s="4" t="inlineStr">
        <is>
          <t>1. O tamanho do mercado que você quer atacar, com a fonte anotada.</t>
        </is>
      </c>
    </row>
    <row r="7">
      <c r="A7" s="4" t="inlineStr">
        <is>
          <t>2. Quem já está lá, por quanto vende e por qual canal.</t>
        </is>
      </c>
    </row>
    <row r="8">
      <c r="A8" s="4" t="inlineStr">
        <is>
          <t>3. A reclamação que mais se repete contra eles, que costuma ser a sua brecha.</t>
        </is>
      </c>
    </row>
    <row r="9">
      <c r="A9" s="4" t="inlineStr">
        <is>
          <t>4. Onde o seu preço cai na faixa do mercado e quantos clientes a sua meta exige.</t>
        </is>
      </c>
    </row>
    <row r="11">
      <c r="A11" s="3" t="inlineStr">
        <is>
          <t>Como preencher (25 a 40 minutos)</t>
        </is>
      </c>
    </row>
    <row r="13">
      <c r="A13" s="4" t="inlineStr">
        <is>
          <t>MERCADO: todo número precisa da fonte e da data ao lado. Número sem fonte não sustenta decisão.</t>
        </is>
      </c>
    </row>
    <row r="14">
      <c r="A14" s="4" t="inlineStr">
        <is>
          <t>CONCORRENTES: liste de 5 a 10, e inclua o informal: o conhecido que faz por fora, o jeito que a pessoa dá sozinha hoje. Ele costuma ser o mais forte.</t>
        </is>
      </c>
    </row>
    <row r="15">
      <c r="A15" s="4" t="inlineStr">
        <is>
          <t>RECLAMAÇÃO: leia as notas baixas dos líderes e escreva a queixa com as mesmas palavras, para a contagem funcionar.</t>
        </is>
      </c>
    </row>
    <row r="16">
      <c r="A16" s="4" t="inlineStr">
        <is>
          <t>SEU LUGAR: ponha o seu preço e a sua meta. O resto é conta.</t>
        </is>
      </c>
    </row>
    <row r="18">
      <c r="A18" s="3" t="inlineStr">
        <is>
          <t>As três regras desta planilha</t>
        </is>
      </c>
    </row>
    <row r="20">
      <c r="A20" s="4" t="inlineStr">
        <is>
          <t>1. Só as células AMARELAS são suas. As cinzas são conta e se viram sozinhas.</t>
        </is>
      </c>
    </row>
    <row r="21">
      <c r="A21" s="4" t="inlineStr">
        <is>
          <t>2. Estimativa honesta com a premissa escrita vale mais que número bonito sem lastro.</t>
        </is>
      </c>
    </row>
    <row r="22">
      <c r="A22" s="4" t="inlineStr">
        <is>
          <t>3. Se a sua resposta serve para qualquer negócio, ela não serve para o seu.</t>
        </is>
      </c>
    </row>
    <row r="24">
      <c r="A24" s="5" t="inlineStr">
        <is>
          <t>Nenhum número de mercado vem preenchido aqui de propósito: taxa, alíquota, comissão e salário mudam por setor, estado e mês. Anote ao lado de cada valor de onde ele veio e a data em que você consultou.</t>
        </is>
      </c>
    </row>
    <row r="26">
      <c r="A26" s="6" t="inlineStr">
        <is>
          <t>Criar uma empresa do zero  |  s3u.com.br  |  Material educativo: organiza a sua decisão, não garante que o negócio dê certo. Não substitui contador nem advogado.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40" customWidth="1" min="1" max="1"/>
    <col width="20" customWidth="1" min="2" max="2"/>
    <col width="60" customWidth="1" min="3" max="3"/>
  </cols>
  <sheetData>
    <row r="1">
      <c r="A1" s="1" t="inlineStr">
        <is>
          <t>O tamanho do que você quer atacar</t>
        </is>
      </c>
    </row>
    <row r="2">
      <c r="A2" s="2" t="inlineStr">
        <is>
          <t>Grande demais some no vazio, pequeno demais não paga a conta.</t>
        </is>
      </c>
    </row>
    <row r="4">
      <c r="A4" s="3" t="inlineStr">
        <is>
          <t>O recorte</t>
        </is>
      </c>
    </row>
    <row r="5">
      <c r="A5" s="7" t="inlineStr">
        <is>
          <t>Mercado por ano no seu recorte (R$)</t>
        </is>
      </c>
      <c r="B5" s="8" t="n"/>
      <c r="C5" s="9" t="inlineStr">
        <is>
          <t>Sua cidade, sua região, seu nicho. Não o Brasil inteiro.</t>
        </is>
      </c>
    </row>
    <row r="6">
      <c r="A6" s="7" t="inlineStr">
        <is>
          <t>De onde veio esse número, e quando</t>
        </is>
      </c>
      <c r="B6" s="10" t="n"/>
      <c r="C6" s="9" t="inlineStr">
        <is>
          <t>IBGE, Sebrae, associação do setor. Escreva a fonte e a data da consulta.</t>
        </is>
      </c>
    </row>
    <row r="7">
      <c r="A7" s="7" t="inlineStr">
        <is>
          <t>Fatia que dá para atacar (%)</t>
        </is>
      </c>
      <c r="B7" s="11" t="n"/>
      <c r="C7" s="9" t="inlineStr">
        <is>
          <t>O pedaço que você alcança de verdade, com o que tem hoje.</t>
        </is>
      </c>
    </row>
    <row r="9">
      <c r="A9" s="12" t="inlineStr">
        <is>
          <t>Mercado atacável por ano (R$)</t>
        </is>
      </c>
      <c r="B9" s="13">
        <f>IFERROR(B5*B7,"")</f>
        <v/>
      </c>
      <c r="C9" s="9" t="inlineStr">
        <is>
          <t>É contra este número que a sua meta precisa ser comparada.</t>
        </is>
      </c>
    </row>
    <row r="10">
      <c r="A10" s="12" t="inlineStr">
        <is>
          <t>Fonte anotada?</t>
        </is>
      </c>
      <c r="B10" s="14">
        <f>IF(B6="","NÃO: número sem fonte não sustenta decisão","sim")</f>
        <v/>
      </c>
    </row>
    <row r="13">
      <c r="A13" s="6" t="inlineStr">
        <is>
          <t>Criar uma empresa do zero  |  s3u.com.br  |  Material educativo: organiza a sua decisão, não garante que o negócio dê certo. Não substitui contador nem advogado.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4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38" customWidth="1" min="4" max="4"/>
    <col width="18" customWidth="1" min="5" max="5"/>
    <col width="40" customWidth="1" min="6" max="6"/>
    <col width="18" customWidth="1" min="7" max="7"/>
  </cols>
  <sheetData>
    <row r="1">
      <c r="A1" s="1" t="inlineStr">
        <is>
          <t>Contra quem você está</t>
        </is>
      </c>
    </row>
    <row r="2">
      <c r="A2" s="2" t="inlineStr">
        <is>
          <t>De 5 a 10, e um deles precisa ser o concorrente informal.</t>
        </is>
      </c>
    </row>
    <row r="4">
      <c r="A4" s="15" t="inlineStr">
        <is>
          <t>Concorrente</t>
        </is>
      </c>
      <c r="B4" s="15" t="inlineStr">
        <is>
          <t>Preço de (R$)</t>
        </is>
      </c>
      <c r="C4" s="15" t="inlineStr">
        <is>
          <t>Preço até (R$)</t>
        </is>
      </c>
      <c r="D4" s="15" t="inlineStr">
        <is>
          <t>A promessa dele, em uma linha</t>
        </is>
      </c>
      <c r="E4" s="15" t="inlineStr">
        <is>
          <t>Canal</t>
        </is>
      </c>
      <c r="F4" s="15" t="inlineStr">
        <is>
          <t>A reclamação que mais se repete</t>
        </is>
      </c>
      <c r="G4" s="15" t="inlineStr">
        <is>
          <t>Ponto médio (conta)</t>
        </is>
      </c>
    </row>
    <row r="5">
      <c r="A5" s="10" t="n"/>
      <c r="B5" s="8" t="n"/>
      <c r="C5" s="8" t="n"/>
      <c r="D5" s="16" t="n"/>
      <c r="E5" s="10" t="n"/>
      <c r="F5" s="16" t="n"/>
      <c r="G5" s="17">
        <f>IF(B5&gt;0,(B5+C5)/2,"")</f>
        <v/>
      </c>
    </row>
    <row r="6">
      <c r="A6" s="10" t="n"/>
      <c r="B6" s="8" t="n"/>
      <c r="C6" s="8" t="n"/>
      <c r="D6" s="16" t="n"/>
      <c r="E6" s="10" t="n"/>
      <c r="F6" s="16" t="n"/>
      <c r="G6" s="17">
        <f>IF(B6&gt;0,(B6+C6)/2,"")</f>
        <v/>
      </c>
    </row>
    <row r="7">
      <c r="A7" s="10" t="n"/>
      <c r="B7" s="8" t="n"/>
      <c r="C7" s="8" t="n"/>
      <c r="D7" s="16" t="n"/>
      <c r="E7" s="10" t="n"/>
      <c r="F7" s="16" t="n"/>
      <c r="G7" s="17">
        <f>IF(B7&gt;0,(B7+C7)/2,"")</f>
        <v/>
      </c>
    </row>
    <row r="8">
      <c r="A8" s="10" t="n"/>
      <c r="B8" s="8" t="n"/>
      <c r="C8" s="8" t="n"/>
      <c r="D8" s="16" t="n"/>
      <c r="E8" s="10" t="n"/>
      <c r="F8" s="16" t="n"/>
      <c r="G8" s="17">
        <f>IF(B8&gt;0,(B8+C8)/2,"")</f>
        <v/>
      </c>
    </row>
    <row r="9">
      <c r="A9" s="10" t="n"/>
      <c r="B9" s="8" t="n"/>
      <c r="C9" s="8" t="n"/>
      <c r="D9" s="16" t="n"/>
      <c r="E9" s="10" t="n"/>
      <c r="F9" s="16" t="n"/>
      <c r="G9" s="17">
        <f>IF(B9&gt;0,(B9+C9)/2,"")</f>
        <v/>
      </c>
    </row>
    <row r="10">
      <c r="A10" s="10" t="n"/>
      <c r="B10" s="8" t="n"/>
      <c r="C10" s="8" t="n"/>
      <c r="D10" s="16" t="n"/>
      <c r="E10" s="10" t="n"/>
      <c r="F10" s="16" t="n"/>
      <c r="G10" s="17">
        <f>IF(B10&gt;0,(B10+C10)/2,"")</f>
        <v/>
      </c>
    </row>
    <row r="11">
      <c r="A11" s="10" t="n"/>
      <c r="B11" s="8" t="n"/>
      <c r="C11" s="8" t="n"/>
      <c r="D11" s="16" t="n"/>
      <c r="E11" s="10" t="n"/>
      <c r="F11" s="16" t="n"/>
      <c r="G11" s="17">
        <f>IF(B11&gt;0,(B11+C11)/2,"")</f>
        <v/>
      </c>
    </row>
    <row r="12">
      <c r="A12" s="10" t="n"/>
      <c r="B12" s="8" t="n"/>
      <c r="C12" s="8" t="n"/>
      <c r="D12" s="16" t="n"/>
      <c r="E12" s="10" t="n"/>
      <c r="F12" s="16" t="n"/>
      <c r="G12" s="17">
        <f>IF(B12&gt;0,(B12+C12)/2,"")</f>
        <v/>
      </c>
    </row>
    <row r="13">
      <c r="A13" s="10" t="n"/>
      <c r="B13" s="8" t="n"/>
      <c r="C13" s="8" t="n"/>
      <c r="D13" s="16" t="n"/>
      <c r="E13" s="10" t="n"/>
      <c r="F13" s="16" t="n"/>
      <c r="G13" s="17">
        <f>IF(B13&gt;0,(B13+C13)/2,"")</f>
        <v/>
      </c>
    </row>
    <row r="14">
      <c r="A14" s="10" t="n"/>
      <c r="B14" s="8" t="n"/>
      <c r="C14" s="8" t="n"/>
      <c r="D14" s="16" t="n"/>
      <c r="E14" s="10" t="n"/>
      <c r="F14" s="16" t="n"/>
      <c r="G14" s="17">
        <f>IF(B14&gt;0,(B14+C14)/2,"")</f>
        <v/>
      </c>
    </row>
    <row r="16">
      <c r="A16" s="3" t="inlineStr">
        <is>
          <t>A faixa de preço do mercado</t>
        </is>
      </c>
    </row>
    <row r="17">
      <c r="A17" s="12" t="inlineStr">
        <is>
          <t>Mais barato</t>
        </is>
      </c>
      <c r="B17" s="13">
        <f>IFERROR(MIN(B5:B14),"")</f>
        <v/>
      </c>
      <c r="C17" s="9" t="inlineStr">
        <is>
          <t>Célula vazia não entra na conta, então preencha só as linhas que você levantou.</t>
        </is>
      </c>
    </row>
    <row r="18">
      <c r="A18" s="12" t="inlineStr">
        <is>
          <t>Mais caro</t>
        </is>
      </c>
      <c r="B18" s="13">
        <f>IFERROR(MAX(C5:C14),"")</f>
        <v/>
      </c>
    </row>
    <row r="19">
      <c r="A19" s="12" t="inlineStr">
        <is>
          <t>Mediana do ponto médio</t>
        </is>
      </c>
      <c r="B19" s="13">
        <f>IFERROR(MEDIAN(G5:G14),"")</f>
        <v/>
      </c>
      <c r="C19" s="9" t="inlineStr">
        <is>
          <t>Sai da coluna de apoio G, que calcula o meio da faixa de cada concorrente.</t>
        </is>
      </c>
    </row>
    <row r="21">
      <c r="A21" s="12" t="inlineStr">
        <is>
          <t>Concorrentes listados</t>
        </is>
      </c>
      <c r="B21" s="18">
        <f>COUNTIF(A5:A14,"?*")</f>
        <v/>
      </c>
      <c r="C21" s="9" t="inlineStr">
        <is>
          <t>Menos de cinco ainda é pouco para enxergar a faixa.</t>
        </is>
      </c>
    </row>
    <row r="24">
      <c r="A24" s="6" t="inlineStr">
        <is>
          <t>Criar uma empresa do zero  |  s3u.com.br  |  Material educativo: organiza a sua decisão, não garante que o negócio dê certo. Não substitui contador nem advogado.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42" customWidth="1" min="1" max="1"/>
    <col width="20" customWidth="1" min="2" max="2"/>
    <col width="60" customWidth="1" min="3" max="3"/>
  </cols>
  <sheetData>
    <row r="1">
      <c r="A1" s="1" t="inlineStr">
        <is>
          <t>O seu lugar na faixa</t>
        </is>
      </c>
    </row>
    <row r="2">
      <c r="A2" s="2" t="inlineStr">
        <is>
          <t>Preço fora da faixa não é erro. Só exige explicação que o cliente entenda.</t>
        </is>
      </c>
    </row>
    <row r="4">
      <c r="A4" s="3" t="inlineStr">
        <is>
          <t>Você</t>
        </is>
      </c>
    </row>
    <row r="5">
      <c r="A5" s="7" t="inlineStr">
        <is>
          <t>O seu preço pretendido (R$)</t>
        </is>
      </c>
      <c r="B5" s="8" t="n"/>
      <c r="C5" s="9" t="inlineStr">
        <is>
          <t>O que você pretende cobrar.</t>
        </is>
      </c>
    </row>
    <row r="6">
      <c r="A6" s="7" t="inlineStr">
        <is>
          <t>Meta de faturamento por mês (R$)</t>
        </is>
      </c>
      <c r="B6" s="8" t="n"/>
      <c r="C6" s="9" t="inlineStr">
        <is>
          <t>O patamar que faz o negócio valer a pena.</t>
        </is>
      </c>
    </row>
    <row r="8">
      <c r="A8" s="3" t="inlineStr">
        <is>
          <t>O que isso significa</t>
        </is>
      </c>
    </row>
    <row r="9">
      <c r="A9" s="12" t="inlineStr">
        <is>
          <t>Clientes por mês para a meta</t>
        </is>
      </c>
      <c r="B9" s="18">
        <f>IFERROR(ROUNDUP(B6/B5,0),"")</f>
        <v/>
      </c>
    </row>
    <row r="10">
      <c r="A10" s="12" t="inlineStr">
        <is>
          <t>Onde o seu preço cai na faixa</t>
        </is>
      </c>
      <c r="B10" s="14">
        <f>IFERROR(IF(B5&lt;CONCORRENTES!B17,"abaixo do mais barato",IF(B5&gt;CONCORRENTES!B18,"acima do mais caro",TEXT((B5-CONCORRENTES!B17)/(CONCORRENTES!B18-CONCORRENTES!B17),"0%")&amp;" da faixa")),"")</f>
        <v/>
      </c>
      <c r="C10" s="9" t="inlineStr">
        <is>
          <t>0% é o mais barato do mercado, 100% é o mais caro.</t>
        </is>
      </c>
    </row>
    <row r="11">
      <c r="A11" s="12" t="inlineStr">
        <is>
          <t>Participação que a meta exige (%)</t>
        </is>
      </c>
      <c r="B11" s="19">
        <f>IFERROR(B6*12/MERCADO!B9,"")</f>
        <v/>
      </c>
      <c r="C11" s="9" t="inlineStr">
        <is>
          <t>Se passar de 100%, a meta é maior que o mercado que você mesmo declarou: ou o recorte está pequeno, ou a meta está grande.</t>
        </is>
      </c>
    </row>
    <row r="14">
      <c r="A14" s="20" t="inlineStr">
        <is>
          <t>Se o seu preço está acima do mais caro, você precisa provar o que justifica a diferença, e provar antes da venda, não depois.</t>
        </is>
      </c>
    </row>
    <row r="16">
      <c r="A16" s="20" t="inlineStr">
        <is>
          <t>Se está abaixo do mais barato, confira a margem na Ferramenta 2 antes de comemorar: preço baixo com margem apertada é o jeito mais rápido de trabalhar de graça.</t>
        </is>
      </c>
    </row>
    <row r="18">
      <c r="A18" s="20" t="inlineStr">
        <is>
          <t>A reclamação que mais se repete contra os líderes é a informação mais barata desta planilha. Ela mostra o que o mercado já está cansado de aguentar.</t>
        </is>
      </c>
    </row>
    <row r="20">
      <c r="A20" s="6" t="inlineStr">
        <is>
          <t>Criar uma empresa do zero  |  s3u.com.br  |  Material educativo: organiza a sua decisão, não garante que o negócio dê certo. Não substitui contador nem advogado.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2026-09-08T17:52:11Z</dcterms:created>
  <dcterms:modified xsi:type="dcterms:W3CDTF">2026-09-08T17:52:11Z</dcterms:modified>
</cp:coreProperties>
</file>